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8970" activeTab="0"/>
  </bookViews>
  <sheets>
    <sheet name="CLASSIFICA RALLY CATEGORIE" sheetId="1" r:id="rId1"/>
  </sheets>
  <definedNames>
    <definedName name="_xlnm.Print_Area" localSheetId="0">'CLASSIFICA RALLY CATEGORIE'!$A$1:$Q$75</definedName>
  </definedNames>
  <calcPr fullCalcOnLoad="1"/>
</workbook>
</file>

<file path=xl/sharedStrings.xml><?xml version="1.0" encoding="utf-8"?>
<sst xmlns="http://schemas.openxmlformats.org/spreadsheetml/2006/main" count="269" uniqueCount="157">
  <si>
    <t>PET</t>
  </si>
  <si>
    <t>CONCORRENTE</t>
  </si>
  <si>
    <t>M/F</t>
  </si>
  <si>
    <t>F</t>
  </si>
  <si>
    <t>CAT</t>
  </si>
  <si>
    <t>SOC. ORGANIZZATRICE</t>
  </si>
  <si>
    <t>LOCALITA'</t>
  </si>
  <si>
    <t>GIURIA</t>
  </si>
  <si>
    <t>CARATTERISTICHE TECNICHE</t>
  </si>
  <si>
    <t>DIRETTORE DI GARA</t>
  </si>
  <si>
    <t>DIRETTORE DI PERCORSO</t>
  </si>
  <si>
    <t>LUNGHEZZA</t>
  </si>
  <si>
    <t>DAVIDE CANCLINI</t>
  </si>
  <si>
    <t>METODO DI PARTENZA</t>
  </si>
  <si>
    <t>ORA DI PARTENZA</t>
  </si>
  <si>
    <t>DISLIVELLO TOTALE</t>
  </si>
  <si>
    <t>NOME PISTA</t>
  </si>
  <si>
    <t>TECNICA DI GARA</t>
  </si>
  <si>
    <t>TEMPO</t>
  </si>
  <si>
    <t>NEVE</t>
  </si>
  <si>
    <t>BULANTI PAOLA</t>
  </si>
  <si>
    <t>M</t>
  </si>
  <si>
    <t>TONIATTI MATTEO</t>
  </si>
  <si>
    <t>CANTONI OMAR</t>
  </si>
  <si>
    <t>PEDRANZINI EDOARDO</t>
  </si>
  <si>
    <t>GUSMEROLI MARCO</t>
  </si>
  <si>
    <t>VAIRETTI SAMUELE</t>
  </si>
  <si>
    <t>PEDERGNANA MICHELE</t>
  </si>
  <si>
    <t>PEDRANZINI LUIGI</t>
  </si>
  <si>
    <t>CAD</t>
  </si>
  <si>
    <t>JUN</t>
  </si>
  <si>
    <t>PURICELLI SIMONE</t>
  </si>
  <si>
    <t>CIOCCARELLI ALESSANDRO</t>
  </si>
  <si>
    <t>GIANOLI EDOARDO</t>
  </si>
  <si>
    <t>DELLA VEDOVA FRANCESCO</t>
  </si>
  <si>
    <t>POS</t>
  </si>
  <si>
    <t>ADRIANO GRECO</t>
  </si>
  <si>
    <t>KM 6,000</t>
  </si>
  <si>
    <t>MT. 600</t>
  </si>
  <si>
    <t>RALLY COPPIE</t>
  </si>
  <si>
    <t>CAZZANELLI ALESSANDRA</t>
  </si>
  <si>
    <t>GRECO ANDREA</t>
  </si>
  <si>
    <t>MUSCETTI THOMAS</t>
  </si>
  <si>
    <t>STRADELLI STEFANO</t>
  </si>
  <si>
    <t>MAGUET NADIR</t>
  </si>
  <si>
    <t>TEMPO DISCESA</t>
  </si>
  <si>
    <t>TEMPO SALITA</t>
  </si>
  <si>
    <t>PUNTI SALITA</t>
  </si>
  <si>
    <t>PUNTI ARTVA</t>
  </si>
  <si>
    <t>TOTALE</t>
  </si>
  <si>
    <t>SCI CLUB ALTA VALTELLINA - SO29</t>
  </si>
  <si>
    <t>VALDISOTTO - BORMIO 2000</t>
  </si>
  <si>
    <t>A COPPIE</t>
  </si>
  <si>
    <t>COMITATO SCI CLUB</t>
  </si>
  <si>
    <t>GHERARDI GIULIA</t>
  </si>
  <si>
    <t>PARACCHINI CAMILLA</t>
  </si>
  <si>
    <t>CONTRIO DEBORA</t>
  </si>
  <si>
    <t>CRISTINI SOFIA</t>
  </si>
  <si>
    <t>PEDROLINI ELISA</t>
  </si>
  <si>
    <t xml:space="preserve">CODEGA FRANCESCA </t>
  </si>
  <si>
    <t>MURADA GIULIA</t>
  </si>
  <si>
    <t>BOSCACCI MARIA</t>
  </si>
  <si>
    <t>NEGRINI TERESA</t>
  </si>
  <si>
    <t>CALABRINI ALESSANDRO</t>
  </si>
  <si>
    <t>BARDEA SILVIO</t>
  </si>
  <si>
    <t>SIMONINI MATTIA</t>
  </si>
  <si>
    <t>NEGRINI ROCCO</t>
  </si>
  <si>
    <t>BOSCACCI MICHELE</t>
  </si>
  <si>
    <t>DELL'AVANZO SIMONE</t>
  </si>
  <si>
    <t>GIANATTI STEFANO</t>
  </si>
  <si>
    <t>POLISPORTIVA ALBOSAGGIA</t>
  </si>
  <si>
    <t>MARTINELLI FEDERICO</t>
  </si>
  <si>
    <t>CANCLINI PIETRO</t>
  </si>
  <si>
    <t xml:space="preserve">JUN </t>
  </si>
  <si>
    <t>DEI CAS MICHELE</t>
  </si>
  <si>
    <t>DE LORENZI MATTEO</t>
  </si>
  <si>
    <t>MEVI MICHELE</t>
  </si>
  <si>
    <t>DA PRADA STEFANO</t>
  </si>
  <si>
    <t>MASTROTA NATALIA</t>
  </si>
  <si>
    <t>COMPAGNONI GIULIA</t>
  </si>
  <si>
    <t>RODIGARI ERICA</t>
  </si>
  <si>
    <t>SAMBRIZZI FRANCESCA</t>
  </si>
  <si>
    <t>SANNA EMANUELE</t>
  </si>
  <si>
    <t>SCI CLUB ALTA VALTELLINA</t>
  </si>
  <si>
    <t>NICOLINI FEDERICO</t>
  </si>
  <si>
    <t>VANZETTA GIANLUCA</t>
  </si>
  <si>
    <t>LASTEI GIOVANNI</t>
  </si>
  <si>
    <t>ZANGHELLINI LORENZO</t>
  </si>
  <si>
    <t>BERTOLINI STEFANO</t>
  </si>
  <si>
    <t>BONAVETTI RICCARDO</t>
  </si>
  <si>
    <t>ALBOSAGGIA/CLUSONE</t>
  </si>
  <si>
    <t>COMITATO TRENTINO</t>
  </si>
  <si>
    <t>TRENTINO/ADAMELLO SKI</t>
  </si>
  <si>
    <t>GRECO MATTEO</t>
  </si>
  <si>
    <t>CRISTANI LUIGI</t>
  </si>
  <si>
    <t>CASOLINI ANNA</t>
  </si>
  <si>
    <t>BIFFI MARTA</t>
  </si>
  <si>
    <t>SCI CLUB SONDALO</t>
  </si>
  <si>
    <t>MAGNINI DAVIDE</t>
  </si>
  <si>
    <t>CAMPESTRINI OMAR</t>
  </si>
  <si>
    <t>SCI CLUB VAL TARTANO</t>
  </si>
  <si>
    <t>GELMI GIOVANNI</t>
  </si>
  <si>
    <t>MAJ GIULIO</t>
  </si>
  <si>
    <t>GUSMINI NORMAN</t>
  </si>
  <si>
    <t>POLI SERGIO</t>
  </si>
  <si>
    <t>PASINETTI FABIO</t>
  </si>
  <si>
    <t>CAROBBIO DANIELE</t>
  </si>
  <si>
    <t>BERTOCCHI NICOLA</t>
  </si>
  <si>
    <t>SCI CLUB 13 CLUSONE</t>
  </si>
  <si>
    <t>COGNEIN ENRICO</t>
  </si>
  <si>
    <t>GOTTARDELLI MATTEO</t>
  </si>
  <si>
    <t>VICARI JOELLE HELENE</t>
  </si>
  <si>
    <t>COMITATO VALDOSTANO</t>
  </si>
  <si>
    <t>RE ALESSIA</t>
  </si>
  <si>
    <t>DE MIN MATTEO</t>
  </si>
  <si>
    <t>PETTINA' FABIO</t>
  </si>
  <si>
    <t>COMITATO VENETO</t>
  </si>
  <si>
    <t>DE SILVESTRO ALBA</t>
  </si>
  <si>
    <t>CORAZZA LAURA</t>
  </si>
  <si>
    <t>DEI CAS ELISA</t>
  </si>
  <si>
    <t>PEDERZOLLI GIULIA</t>
  </si>
  <si>
    <t>SCI CLUB BRENTA TEAM</t>
  </si>
  <si>
    <t>POLLA ALESSANDRO</t>
  </si>
  <si>
    <t>MAFFEI ALESSIO</t>
  </si>
  <si>
    <t>ZAMBOTTI DAMIANO</t>
  </si>
  <si>
    <t>BRIDA NICOLA</t>
  </si>
  <si>
    <t>BUGNA MAURIZIO</t>
  </si>
  <si>
    <t>COZZINI DAVIDE</t>
  </si>
  <si>
    <t>ROSEO ROBERTO</t>
  </si>
  <si>
    <t>ANTONIOLLI CLAUDIO</t>
  </si>
  <si>
    <t>SPRINGHETTI GIOVANNI</t>
  </si>
  <si>
    <t>FRENA DAVID</t>
  </si>
  <si>
    <t>BRENTA TEAM/BADIA</t>
  </si>
  <si>
    <t>MERCURIALI PIETRO</t>
  </si>
  <si>
    <t>UGAZIO MARCELLO</t>
  </si>
  <si>
    <t>SCI CLUB VALLE ANTIGORIO</t>
  </si>
  <si>
    <t>ALBOSAGGIA/ANTIGORIO</t>
  </si>
  <si>
    <t>VAIRETTI OSCAR</t>
  </si>
  <si>
    <t>TOMASI NICOLA</t>
  </si>
  <si>
    <t>VAL TARTANO/ADAMELL0</t>
  </si>
  <si>
    <t>SPINI LUCA</t>
  </si>
  <si>
    <t>COPERTO CON PIOGGIA</t>
  </si>
  <si>
    <t>0.58,.94</t>
  </si>
  <si>
    <t>DISTACCO DISC IN SEC</t>
  </si>
  <si>
    <t>FUORI GARA</t>
  </si>
  <si>
    <t>FC</t>
  </si>
  <si>
    <t>ESP</t>
  </si>
  <si>
    <t>MURADA SIMONE</t>
  </si>
  <si>
    <t>PAGANONI DAVIDE</t>
  </si>
  <si>
    <t>PEDROLINI LUCA</t>
  </si>
  <si>
    <t>MARCONI ADRIANO</t>
  </si>
  <si>
    <t>DISTACCO SALITA IN SEC</t>
  </si>
  <si>
    <t>PUNTI DISCESA LAZZARI</t>
  </si>
  <si>
    <t>PENALITA' SALTO PORTA</t>
  </si>
  <si>
    <t>CLASSIFICA PROVA RALLY PER CATEGORIE</t>
  </si>
  <si>
    <t>STELLA ALPINA-BRUGE'</t>
  </si>
  <si>
    <t>BAGNATA-ARTIFICIALE</t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</si>
</sst>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[$-410]dddd\ d\ mmmm\ yyyy"/>
    <numFmt numFmtId="191" formatCode="h\.mm\.ss"/>
    <numFmt numFmtId="192" formatCode="_-[$€]\ * #,##0.00_-;\-[$€]\ * #,##0.00_-;_-[$€]\ * &quot;-&quot;??_-;_-@_-"/>
    <numFmt numFmtId="193" formatCode="&quot;€&quot;\ #,##0.00"/>
    <numFmt numFmtId="194" formatCode="00.00"/>
    <numFmt numFmtId="195" formatCode="dd/mm/yy;@"/>
    <numFmt numFmtId="196" formatCode="&quot;Sì&quot;;&quot;Sì&quot;;&quot;No&quot;"/>
    <numFmt numFmtId="197" formatCode="&quot;Vero&quot;;&quot;Vero&quot;;&quot;Falso&quot;"/>
    <numFmt numFmtId="198" formatCode="&quot;Attivo&quot;;&quot;Attivo&quot;;&quot;Disattivo&quot;"/>
    <numFmt numFmtId="199" formatCode="[$€-2]\ #.##000_);[Red]\([$€-2]\ #.##000\)"/>
    <numFmt numFmtId="200" formatCode="mm:ss.00"/>
  </numFmts>
  <fonts count="29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192" fontId="0" fillId="0" borderId="0" applyFont="0" applyFill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200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200" fontId="8" fillId="0" borderId="0" xfId="0" applyNumberFormat="1" applyFont="1" applyFill="1" applyAlignment="1">
      <alignment horizontal="left" vertical="center"/>
    </xf>
    <xf numFmtId="20" fontId="8" fillId="0" borderId="0" xfId="0" applyNumberFormat="1" applyFont="1" applyFill="1" applyAlignment="1">
      <alignment horizontal="center" vertical="center"/>
    </xf>
    <xf numFmtId="200" fontId="9" fillId="0" borderId="0" xfId="0" applyNumberFormat="1" applyFont="1" applyFill="1" applyAlignment="1">
      <alignment vertical="center"/>
    </xf>
    <xf numFmtId="200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20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200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Alignment="1">
      <alignment horizontal="center" vertical="center"/>
    </xf>
    <xf numFmtId="1" fontId="9" fillId="0" borderId="0" xfId="0" applyNumberFormat="1" applyFont="1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200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200" fontId="5" fillId="0" borderId="0" xfId="0" applyNumberFormat="1" applyFont="1" applyFill="1" applyAlignment="1">
      <alignment horizontal="left" vertical="center"/>
    </xf>
    <xf numFmtId="200" fontId="3" fillId="0" borderId="10" xfId="0" applyNumberFormat="1" applyFont="1" applyFill="1" applyBorder="1" applyAlignment="1">
      <alignment horizontal="center" vertical="center"/>
    </xf>
    <xf numFmtId="200" fontId="5" fillId="0" borderId="0" xfId="0" applyNumberFormat="1" applyFont="1" applyFill="1" applyAlignment="1">
      <alignment horizontal="center" vertical="center"/>
    </xf>
    <xf numFmtId="200" fontId="28" fillId="0" borderId="0" xfId="0" applyNumberFormat="1" applyFont="1" applyFill="1" applyAlignment="1">
      <alignment horizontal="center" vertical="center"/>
    </xf>
    <xf numFmtId="200" fontId="3" fillId="0" borderId="0" xfId="0" applyNumberFormat="1" applyFont="1" applyFill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5"/>
  <sheetViews>
    <sheetView tabSelected="1" zoomScale="75" zoomScaleNormal="75" workbookViewId="0" topLeftCell="A25">
      <selection activeCell="Q51" sqref="Q51"/>
    </sheetView>
  </sheetViews>
  <sheetFormatPr defaultColWidth="9.140625" defaultRowHeight="12.75"/>
  <cols>
    <col min="1" max="2" width="5.7109375" style="1" customWidth="1"/>
    <col min="3" max="3" width="0.85546875" style="2" customWidth="1"/>
    <col min="4" max="5" width="22.7109375" style="3" customWidth="1"/>
    <col min="6" max="7" width="4.7109375" style="2" customWidth="1"/>
    <col min="8" max="8" width="22.7109375" style="1" customWidth="1"/>
    <col min="9" max="10" width="10.7109375" style="57" customWidth="1"/>
    <col min="11" max="12" width="10.7109375" style="33" customWidth="1"/>
    <col min="13" max="13" width="10.7109375" style="42" customWidth="1"/>
    <col min="14" max="17" width="10.7109375" style="34" customWidth="1"/>
    <col min="18" max="16384" width="9.140625" style="1" customWidth="1"/>
  </cols>
  <sheetData>
    <row r="1" spans="2:17" s="14" customFormat="1" ht="9" customHeight="1">
      <c r="B1" s="13" t="s">
        <v>5</v>
      </c>
      <c r="C1" s="12"/>
      <c r="D1" s="15"/>
      <c r="E1" s="17" t="s">
        <v>50</v>
      </c>
      <c r="F1" s="12"/>
      <c r="G1" s="12"/>
      <c r="I1" s="55"/>
      <c r="J1" s="55"/>
      <c r="K1" s="27"/>
      <c r="L1" s="27"/>
      <c r="M1" s="40"/>
      <c r="N1" s="28"/>
      <c r="O1" s="28"/>
      <c r="P1" s="28"/>
      <c r="Q1" s="28"/>
    </row>
    <row r="2" spans="3:17" s="14" customFormat="1" ht="9" customHeight="1">
      <c r="C2" s="12"/>
      <c r="D2" s="15"/>
      <c r="E2" s="17"/>
      <c r="F2" s="12"/>
      <c r="G2" s="12"/>
      <c r="I2" s="55"/>
      <c r="J2" s="55"/>
      <c r="K2" s="27"/>
      <c r="L2" s="27"/>
      <c r="M2" s="40"/>
      <c r="N2" s="28"/>
      <c r="O2" s="28"/>
      <c r="P2" s="28"/>
      <c r="Q2" s="28"/>
    </row>
    <row r="3" spans="2:17" s="14" customFormat="1" ht="9" customHeight="1">
      <c r="B3" s="13" t="s">
        <v>6</v>
      </c>
      <c r="C3" s="12"/>
      <c r="D3" s="15"/>
      <c r="E3" s="17" t="s">
        <v>51</v>
      </c>
      <c r="F3" s="12"/>
      <c r="G3" s="12"/>
      <c r="I3" s="55"/>
      <c r="J3" s="55"/>
      <c r="K3" s="27"/>
      <c r="L3" s="27"/>
      <c r="M3" s="40"/>
      <c r="N3" s="28"/>
      <c r="O3" s="28"/>
      <c r="P3" s="28"/>
      <c r="Q3" s="28"/>
    </row>
    <row r="4" spans="3:17" s="14" customFormat="1" ht="9" customHeight="1">
      <c r="C4" s="12"/>
      <c r="D4" s="15"/>
      <c r="F4" s="12"/>
      <c r="G4" s="12"/>
      <c r="I4" s="55"/>
      <c r="J4" s="55"/>
      <c r="K4" s="27"/>
      <c r="L4" s="27"/>
      <c r="M4" s="40"/>
      <c r="N4" s="28"/>
      <c r="O4" s="28"/>
      <c r="P4" s="28"/>
      <c r="Q4" s="28"/>
    </row>
    <row r="5" spans="2:17" s="14" customFormat="1" ht="9" customHeight="1">
      <c r="B5" s="16" t="s">
        <v>7</v>
      </c>
      <c r="C5" s="12"/>
      <c r="D5" s="15"/>
      <c r="F5" s="12"/>
      <c r="G5" s="12"/>
      <c r="H5" s="14" t="s">
        <v>8</v>
      </c>
      <c r="I5" s="55"/>
      <c r="J5" s="55"/>
      <c r="K5" s="27"/>
      <c r="L5" s="27"/>
      <c r="M5" s="40"/>
      <c r="N5" s="28"/>
      <c r="O5" s="28"/>
      <c r="P5" s="28"/>
      <c r="Q5" s="28"/>
    </row>
    <row r="6" spans="2:17" s="14" customFormat="1" ht="9" customHeight="1">
      <c r="B6" s="13" t="s">
        <v>9</v>
      </c>
      <c r="C6" s="12"/>
      <c r="D6" s="15"/>
      <c r="E6" s="14" t="s">
        <v>36</v>
      </c>
      <c r="F6" s="12"/>
      <c r="G6" s="12"/>
      <c r="H6" s="13" t="s">
        <v>16</v>
      </c>
      <c r="I6" s="55" t="s">
        <v>155</v>
      </c>
      <c r="J6" s="55"/>
      <c r="K6" s="27"/>
      <c r="L6" s="27"/>
      <c r="M6" s="40"/>
      <c r="N6" s="29"/>
      <c r="O6" s="29"/>
      <c r="P6" s="29"/>
      <c r="Q6" s="28"/>
    </row>
    <row r="7" spans="2:17" s="14" customFormat="1" ht="9" customHeight="1">
      <c r="B7" s="13" t="s">
        <v>10</v>
      </c>
      <c r="C7" s="12"/>
      <c r="D7" s="15"/>
      <c r="E7" s="14" t="s">
        <v>12</v>
      </c>
      <c r="F7" s="12"/>
      <c r="G7" s="12"/>
      <c r="H7" s="13" t="s">
        <v>11</v>
      </c>
      <c r="I7" s="55" t="s">
        <v>37</v>
      </c>
      <c r="J7" s="55"/>
      <c r="K7" s="27"/>
      <c r="L7" s="27"/>
      <c r="M7" s="40"/>
      <c r="N7" s="29"/>
      <c r="O7" s="29"/>
      <c r="P7" s="29"/>
      <c r="Q7" s="28"/>
    </row>
    <row r="8" spans="2:17" s="14" customFormat="1" ht="9" customHeight="1">
      <c r="B8" s="13"/>
      <c r="C8" s="12"/>
      <c r="D8" s="15"/>
      <c r="F8" s="12"/>
      <c r="G8" s="12"/>
      <c r="H8" s="13" t="s">
        <v>15</v>
      </c>
      <c r="I8" s="55" t="s">
        <v>38</v>
      </c>
      <c r="J8" s="55"/>
      <c r="K8" s="27"/>
      <c r="L8" s="27"/>
      <c r="M8" s="40"/>
      <c r="N8" s="29"/>
      <c r="O8" s="29"/>
      <c r="P8" s="29"/>
      <c r="Q8" s="28"/>
    </row>
    <row r="9" spans="2:17" s="14" customFormat="1" ht="9" customHeight="1">
      <c r="B9" s="13"/>
      <c r="C9" s="12"/>
      <c r="D9" s="15"/>
      <c r="F9" s="12"/>
      <c r="G9" s="12"/>
      <c r="H9" s="13"/>
      <c r="I9" s="55"/>
      <c r="J9" s="55"/>
      <c r="K9" s="27"/>
      <c r="L9" s="27"/>
      <c r="M9" s="40"/>
      <c r="N9" s="29"/>
      <c r="O9" s="29"/>
      <c r="P9" s="29"/>
      <c r="Q9" s="28"/>
    </row>
    <row r="10" spans="2:17" s="14" customFormat="1" ht="9" customHeight="1">
      <c r="B10" s="13"/>
      <c r="C10" s="12"/>
      <c r="D10" s="15"/>
      <c r="F10" s="12"/>
      <c r="G10" s="12"/>
      <c r="H10" s="13"/>
      <c r="I10" s="55"/>
      <c r="J10" s="55"/>
      <c r="K10" s="27"/>
      <c r="L10" s="27"/>
      <c r="M10" s="40"/>
      <c r="N10" s="29"/>
      <c r="O10" s="29"/>
      <c r="P10" s="29"/>
      <c r="Q10" s="28"/>
    </row>
    <row r="11" spans="2:17" s="14" customFormat="1" ht="9" customHeight="1">
      <c r="B11" s="13" t="s">
        <v>13</v>
      </c>
      <c r="C11" s="12"/>
      <c r="D11" s="15"/>
      <c r="E11" s="14" t="s">
        <v>52</v>
      </c>
      <c r="F11" s="12"/>
      <c r="G11" s="12"/>
      <c r="H11" s="13" t="s">
        <v>14</v>
      </c>
      <c r="I11" s="61">
        <v>10</v>
      </c>
      <c r="J11" s="55"/>
      <c r="K11" s="30"/>
      <c r="L11" s="30"/>
      <c r="M11" s="40"/>
      <c r="N11" s="29"/>
      <c r="O11" s="29"/>
      <c r="P11" s="29"/>
      <c r="Q11" s="31"/>
    </row>
    <row r="12" spans="2:17" s="14" customFormat="1" ht="9" customHeight="1">
      <c r="B12" s="13"/>
      <c r="C12" s="12"/>
      <c r="D12" s="15"/>
      <c r="F12" s="12"/>
      <c r="G12" s="12"/>
      <c r="H12" s="13" t="s">
        <v>17</v>
      </c>
      <c r="I12" s="53" t="s">
        <v>39</v>
      </c>
      <c r="J12" s="55"/>
      <c r="K12" s="27"/>
      <c r="L12" s="27"/>
      <c r="M12" s="40"/>
      <c r="N12" s="29"/>
      <c r="O12" s="29"/>
      <c r="P12" s="29"/>
      <c r="Q12" s="28"/>
    </row>
    <row r="13" spans="2:17" s="14" customFormat="1" ht="9" customHeight="1">
      <c r="B13" s="13" t="s">
        <v>18</v>
      </c>
      <c r="C13" s="12"/>
      <c r="D13" s="15"/>
      <c r="E13" s="14" t="s">
        <v>141</v>
      </c>
      <c r="F13" s="12"/>
      <c r="G13" s="12"/>
      <c r="H13" s="13"/>
      <c r="I13" s="56"/>
      <c r="J13" s="56"/>
      <c r="K13" s="32"/>
      <c r="L13" s="32"/>
      <c r="M13" s="41"/>
      <c r="N13" s="29"/>
      <c r="O13" s="29"/>
      <c r="P13" s="29"/>
      <c r="Q13" s="28"/>
    </row>
    <row r="14" spans="2:17" s="14" customFormat="1" ht="9" customHeight="1">
      <c r="B14" s="13" t="s">
        <v>19</v>
      </c>
      <c r="C14" s="12"/>
      <c r="D14" s="15"/>
      <c r="E14" s="14" t="s">
        <v>156</v>
      </c>
      <c r="F14" s="12"/>
      <c r="G14" s="12"/>
      <c r="H14" s="13"/>
      <c r="I14" s="56"/>
      <c r="J14" s="56"/>
      <c r="K14" s="32"/>
      <c r="L14" s="32"/>
      <c r="M14" s="41"/>
      <c r="N14" s="29"/>
      <c r="O14" s="29"/>
      <c r="P14" s="29"/>
      <c r="Q14" s="28"/>
    </row>
    <row r="15" spans="2:17" s="14" customFormat="1" ht="9" customHeight="1">
      <c r="B15" s="13"/>
      <c r="C15" s="12"/>
      <c r="D15" s="15"/>
      <c r="F15" s="12"/>
      <c r="G15" s="12"/>
      <c r="H15" s="13"/>
      <c r="I15" s="56"/>
      <c r="J15" s="56"/>
      <c r="K15" s="32"/>
      <c r="L15" s="32"/>
      <c r="M15" s="41"/>
      <c r="N15" s="29"/>
      <c r="O15" s="29"/>
      <c r="P15" s="29"/>
      <c r="Q15" s="28"/>
    </row>
    <row r="16" spans="1:17" ht="24" customHeight="1">
      <c r="A16" s="51" t="s">
        <v>154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</row>
    <row r="17" ht="9" customHeight="1" thickBot="1"/>
    <row r="18" spans="1:17" ht="44.25" customHeight="1" thickBot="1">
      <c r="A18" s="23" t="s">
        <v>35</v>
      </c>
      <c r="B18" s="10" t="s">
        <v>0</v>
      </c>
      <c r="C18" s="10"/>
      <c r="D18" s="11" t="s">
        <v>1</v>
      </c>
      <c r="E18" s="11" t="s">
        <v>1</v>
      </c>
      <c r="F18" s="10" t="s">
        <v>4</v>
      </c>
      <c r="G18" s="10" t="s">
        <v>2</v>
      </c>
      <c r="H18" s="10" t="s">
        <v>53</v>
      </c>
      <c r="I18" s="35" t="s">
        <v>45</v>
      </c>
      <c r="J18" s="35" t="s">
        <v>46</v>
      </c>
      <c r="K18" s="35" t="s">
        <v>143</v>
      </c>
      <c r="L18" s="35" t="s">
        <v>151</v>
      </c>
      <c r="M18" s="39" t="s">
        <v>152</v>
      </c>
      <c r="N18" s="36" t="s">
        <v>47</v>
      </c>
      <c r="O18" s="36" t="s">
        <v>48</v>
      </c>
      <c r="P18" s="36" t="s">
        <v>153</v>
      </c>
      <c r="Q18" s="36" t="s">
        <v>49</v>
      </c>
    </row>
    <row r="19" spans="1:17" ht="7.5" customHeight="1">
      <c r="A19" s="21"/>
      <c r="B19" s="21"/>
      <c r="C19" s="4"/>
      <c r="D19" s="5"/>
      <c r="E19" s="5"/>
      <c r="F19" s="4"/>
      <c r="G19" s="4"/>
      <c r="H19" s="22"/>
      <c r="I19" s="55"/>
      <c r="J19" s="55"/>
      <c r="K19" s="37"/>
      <c r="L19" s="37"/>
      <c r="M19" s="43"/>
      <c r="N19" s="38"/>
      <c r="O19" s="38"/>
      <c r="P19" s="38"/>
      <c r="Q19" s="38"/>
    </row>
    <row r="20" spans="1:17" s="6" customFormat="1" ht="12.75" customHeight="1">
      <c r="A20" s="18">
        <v>1</v>
      </c>
      <c r="B20" s="20">
        <v>25</v>
      </c>
      <c r="C20" s="7"/>
      <c r="D20" s="8" t="s">
        <v>41</v>
      </c>
      <c r="E20" s="8" t="s">
        <v>42</v>
      </c>
      <c r="F20" s="7" t="s">
        <v>29</v>
      </c>
      <c r="G20" s="7" t="s">
        <v>21</v>
      </c>
      <c r="H20" s="9" t="s">
        <v>97</v>
      </c>
      <c r="I20" s="54">
        <v>0.0005015046296296296</v>
      </c>
      <c r="J20" s="54">
        <v>0.0032999999999999995</v>
      </c>
      <c r="K20" s="58">
        <v>2</v>
      </c>
      <c r="L20" s="58">
        <v>29</v>
      </c>
      <c r="M20" s="58">
        <v>12.487804878048781</v>
      </c>
      <c r="N20" s="58">
        <v>29</v>
      </c>
      <c r="O20" s="59">
        <v>12</v>
      </c>
      <c r="P20" s="59"/>
      <c r="Q20" s="44">
        <f aca="true" t="shared" si="0" ref="Q20:Q28">SUM(M20:P20)</f>
        <v>53.48780487804878</v>
      </c>
    </row>
    <row r="21" spans="1:17" s="6" customFormat="1" ht="12.75" customHeight="1">
      <c r="A21" s="18">
        <v>2</v>
      </c>
      <c r="B21" s="19">
        <v>15</v>
      </c>
      <c r="C21" s="7"/>
      <c r="D21" s="8" t="s">
        <v>71</v>
      </c>
      <c r="E21" s="8" t="s">
        <v>72</v>
      </c>
      <c r="F21" s="7" t="s">
        <v>29</v>
      </c>
      <c r="G21" s="7" t="s">
        <v>21</v>
      </c>
      <c r="H21" s="9" t="s">
        <v>83</v>
      </c>
      <c r="I21" s="54">
        <v>0.000497800925925926</v>
      </c>
      <c r="J21" s="54">
        <v>0.0034689814814814813</v>
      </c>
      <c r="K21" s="58">
        <v>2</v>
      </c>
      <c r="L21" s="58">
        <v>44</v>
      </c>
      <c r="M21" s="58">
        <v>12.487804878048781</v>
      </c>
      <c r="N21" s="58">
        <v>44</v>
      </c>
      <c r="O21" s="59">
        <v>9</v>
      </c>
      <c r="P21" s="60"/>
      <c r="Q21" s="44">
        <f t="shared" si="0"/>
        <v>65.48780487804878</v>
      </c>
    </row>
    <row r="22" spans="1:17" s="6" customFormat="1" ht="12.75" customHeight="1">
      <c r="A22" s="24">
        <v>3</v>
      </c>
      <c r="B22" s="19">
        <v>9</v>
      </c>
      <c r="C22" s="7"/>
      <c r="D22" s="8" t="s">
        <v>63</v>
      </c>
      <c r="E22" s="8" t="s">
        <v>64</v>
      </c>
      <c r="F22" s="7" t="s">
        <v>29</v>
      </c>
      <c r="G22" s="7" t="s">
        <v>21</v>
      </c>
      <c r="H22" s="9" t="s">
        <v>70</v>
      </c>
      <c r="I22" s="54">
        <v>0.0005574074074074074</v>
      </c>
      <c r="J22" s="54">
        <v>0.003541203703703703</v>
      </c>
      <c r="K22" s="58">
        <v>7</v>
      </c>
      <c r="L22" s="58">
        <v>50</v>
      </c>
      <c r="M22" s="58">
        <v>43.707317073170735</v>
      </c>
      <c r="N22" s="58">
        <v>50</v>
      </c>
      <c r="O22" s="59">
        <v>3</v>
      </c>
      <c r="P22" s="60"/>
      <c r="Q22" s="44">
        <f t="shared" si="0"/>
        <v>96.70731707317074</v>
      </c>
    </row>
    <row r="23" spans="1:17" s="6" customFormat="1" ht="12.75" customHeight="1">
      <c r="A23" s="18">
        <v>4</v>
      </c>
      <c r="B23" s="19">
        <v>30</v>
      </c>
      <c r="C23" s="7"/>
      <c r="D23" s="8" t="s">
        <v>106</v>
      </c>
      <c r="E23" s="8" t="s">
        <v>107</v>
      </c>
      <c r="F23" s="7" t="s">
        <v>29</v>
      </c>
      <c r="G23" s="7" t="s">
        <v>21</v>
      </c>
      <c r="H23" s="9" t="s">
        <v>108</v>
      </c>
      <c r="I23" s="54">
        <v>0.0005579861111111111</v>
      </c>
      <c r="J23" s="54">
        <v>0.003844212962962963</v>
      </c>
      <c r="K23" s="58">
        <v>7</v>
      </c>
      <c r="L23" s="58">
        <v>76</v>
      </c>
      <c r="M23" s="58">
        <v>43.707317073170735</v>
      </c>
      <c r="N23" s="58">
        <v>76</v>
      </c>
      <c r="O23" s="59">
        <v>7</v>
      </c>
      <c r="P23" s="60"/>
      <c r="Q23" s="44">
        <f t="shared" si="0"/>
        <v>126.70731707317074</v>
      </c>
    </row>
    <row r="24" spans="1:17" s="6" customFormat="1" ht="12.75" customHeight="1">
      <c r="A24" s="24">
        <v>5</v>
      </c>
      <c r="B24" s="19">
        <v>24</v>
      </c>
      <c r="C24" s="7"/>
      <c r="D24" s="8" t="s">
        <v>98</v>
      </c>
      <c r="E24" s="8" t="s">
        <v>99</v>
      </c>
      <c r="F24" s="7" t="s">
        <v>29</v>
      </c>
      <c r="G24" s="7" t="s">
        <v>21</v>
      </c>
      <c r="H24" s="9" t="s">
        <v>91</v>
      </c>
      <c r="I24" s="54" t="s">
        <v>142</v>
      </c>
      <c r="J24" s="54">
        <v>0.00328125</v>
      </c>
      <c r="K24" s="58">
        <v>18</v>
      </c>
      <c r="L24" s="58">
        <v>28</v>
      </c>
      <c r="M24" s="58">
        <v>112.39024390243902</v>
      </c>
      <c r="N24" s="58">
        <v>28</v>
      </c>
      <c r="O24" s="59">
        <v>8</v>
      </c>
      <c r="P24" s="60"/>
      <c r="Q24" s="44">
        <f t="shared" si="0"/>
        <v>148.390243902439</v>
      </c>
    </row>
    <row r="25" spans="1:17" s="6" customFormat="1" ht="12.75" customHeight="1">
      <c r="A25" s="18">
        <v>6</v>
      </c>
      <c r="B25" s="19">
        <v>29</v>
      </c>
      <c r="C25" s="7"/>
      <c r="D25" s="8" t="s">
        <v>104</v>
      </c>
      <c r="E25" s="8" t="s">
        <v>105</v>
      </c>
      <c r="F25" s="7" t="s">
        <v>29</v>
      </c>
      <c r="G25" s="7" t="s">
        <v>21</v>
      </c>
      <c r="H25" s="9" t="s">
        <v>108</v>
      </c>
      <c r="I25" s="54">
        <v>0.0005788194444444444</v>
      </c>
      <c r="J25" s="54">
        <v>0.004093518518518518</v>
      </c>
      <c r="K25" s="58">
        <v>9</v>
      </c>
      <c r="L25" s="58">
        <v>98</v>
      </c>
      <c r="M25" s="58">
        <v>56.19512195121951</v>
      </c>
      <c r="N25" s="58">
        <v>98</v>
      </c>
      <c r="O25" s="59">
        <v>6</v>
      </c>
      <c r="P25" s="60"/>
      <c r="Q25" s="44">
        <f t="shared" si="0"/>
        <v>160.1951219512195</v>
      </c>
    </row>
    <row r="26" spans="1:17" s="6" customFormat="1" ht="12.75" customHeight="1">
      <c r="A26" s="24">
        <v>7</v>
      </c>
      <c r="B26" s="19">
        <v>11</v>
      </c>
      <c r="C26" s="7"/>
      <c r="D26" s="8" t="s">
        <v>67</v>
      </c>
      <c r="E26" s="8" t="s">
        <v>68</v>
      </c>
      <c r="F26" s="7" t="s">
        <v>29</v>
      </c>
      <c r="G26" s="7" t="s">
        <v>21</v>
      </c>
      <c r="H26" s="9" t="s">
        <v>70</v>
      </c>
      <c r="I26" s="54">
        <v>0.0006421296296296295</v>
      </c>
      <c r="J26" s="54">
        <v>0.004890972222222223</v>
      </c>
      <c r="K26" s="58">
        <v>14</v>
      </c>
      <c r="L26" s="58">
        <v>167</v>
      </c>
      <c r="M26" s="58">
        <v>87.41463414634147</v>
      </c>
      <c r="N26" s="58">
        <v>167</v>
      </c>
      <c r="O26" s="59">
        <v>9</v>
      </c>
      <c r="P26" s="60"/>
      <c r="Q26" s="44">
        <f t="shared" si="0"/>
        <v>263.4146341463415</v>
      </c>
    </row>
    <row r="27" spans="1:17" s="6" customFormat="1" ht="12.75" customHeight="1">
      <c r="A27" s="18">
        <v>8</v>
      </c>
      <c r="B27" s="19">
        <v>26</v>
      </c>
      <c r="C27" s="7"/>
      <c r="D27" s="8" t="s">
        <v>93</v>
      </c>
      <c r="E27" s="8" t="s">
        <v>94</v>
      </c>
      <c r="F27" s="7" t="s">
        <v>29</v>
      </c>
      <c r="G27" s="7" t="s">
        <v>21</v>
      </c>
      <c r="H27" s="9" t="s">
        <v>97</v>
      </c>
      <c r="I27" s="54">
        <v>0.000776273148148148</v>
      </c>
      <c r="J27" s="54">
        <v>0.0047875</v>
      </c>
      <c r="K27" s="58">
        <v>26</v>
      </c>
      <c r="L27" s="58">
        <v>158</v>
      </c>
      <c r="M27" s="58">
        <v>162.34146341463415</v>
      </c>
      <c r="N27" s="58">
        <v>158</v>
      </c>
      <c r="O27" s="59">
        <v>9</v>
      </c>
      <c r="P27" s="60">
        <v>20</v>
      </c>
      <c r="Q27" s="44">
        <f t="shared" si="0"/>
        <v>349.3414634146342</v>
      </c>
    </row>
    <row r="28" spans="1:17" s="6" customFormat="1" ht="12.75" customHeight="1">
      <c r="A28" s="18">
        <v>9</v>
      </c>
      <c r="B28" s="19">
        <v>10</v>
      </c>
      <c r="C28" s="7"/>
      <c r="D28" s="8" t="s">
        <v>65</v>
      </c>
      <c r="E28" s="8" t="s">
        <v>66</v>
      </c>
      <c r="F28" s="7" t="s">
        <v>29</v>
      </c>
      <c r="G28" s="7" t="s">
        <v>21</v>
      </c>
      <c r="H28" s="9" t="s">
        <v>70</v>
      </c>
      <c r="I28" s="54">
        <v>0.0008578703703703704</v>
      </c>
      <c r="J28" s="54">
        <v>0.0049238425925925925</v>
      </c>
      <c r="K28" s="58">
        <v>33</v>
      </c>
      <c r="L28" s="58">
        <v>169</v>
      </c>
      <c r="M28" s="58">
        <v>206.0487804878049</v>
      </c>
      <c r="N28" s="58">
        <v>169</v>
      </c>
      <c r="O28" s="59">
        <v>5</v>
      </c>
      <c r="P28" s="60"/>
      <c r="Q28" s="44">
        <f t="shared" si="0"/>
        <v>380.0487804878049</v>
      </c>
    </row>
    <row r="29" spans="1:17" s="6" customFormat="1" ht="21" customHeight="1">
      <c r="A29" s="24"/>
      <c r="B29" s="19"/>
      <c r="C29" s="7"/>
      <c r="D29" s="8"/>
      <c r="E29" s="8"/>
      <c r="F29" s="7"/>
      <c r="G29" s="7"/>
      <c r="H29" s="9"/>
      <c r="I29" s="54"/>
      <c r="J29" s="54"/>
      <c r="K29" s="58"/>
      <c r="L29" s="58"/>
      <c r="M29" s="58"/>
      <c r="N29" s="58"/>
      <c r="O29" s="59"/>
      <c r="P29" s="60"/>
      <c r="Q29" s="44"/>
    </row>
    <row r="30" spans="1:17" s="6" customFormat="1" ht="12.75" customHeight="1">
      <c r="A30" s="18">
        <v>1</v>
      </c>
      <c r="B30" s="19">
        <v>4</v>
      </c>
      <c r="C30" s="7"/>
      <c r="D30" s="8" t="s">
        <v>60</v>
      </c>
      <c r="E30" s="8" t="s">
        <v>113</v>
      </c>
      <c r="F30" s="7" t="s">
        <v>29</v>
      </c>
      <c r="G30" s="7" t="s">
        <v>3</v>
      </c>
      <c r="H30" s="9" t="s">
        <v>136</v>
      </c>
      <c r="I30" s="54">
        <v>0.0005405092592592593</v>
      </c>
      <c r="J30" s="54">
        <v>0.004704166666666666</v>
      </c>
      <c r="K30" s="58">
        <v>6</v>
      </c>
      <c r="L30" s="58">
        <v>150</v>
      </c>
      <c r="M30" s="58">
        <v>37.463414634146346</v>
      </c>
      <c r="N30" s="58">
        <v>150</v>
      </c>
      <c r="O30" s="59">
        <v>6</v>
      </c>
      <c r="P30" s="60"/>
      <c r="Q30" s="44">
        <f>SUM(M30:P30)</f>
        <v>193.46341463414635</v>
      </c>
    </row>
    <row r="31" spans="1:17" s="6" customFormat="1" ht="12.75" customHeight="1">
      <c r="A31" s="24">
        <v>2</v>
      </c>
      <c r="B31" s="19">
        <v>1</v>
      </c>
      <c r="C31" s="7"/>
      <c r="D31" s="8" t="s">
        <v>54</v>
      </c>
      <c r="E31" s="8" t="s">
        <v>56</v>
      </c>
      <c r="F31" s="7" t="s">
        <v>29</v>
      </c>
      <c r="G31" s="7" t="s">
        <v>3</v>
      </c>
      <c r="H31" s="9" t="s">
        <v>70</v>
      </c>
      <c r="I31" s="54">
        <v>0.0006625</v>
      </c>
      <c r="J31" s="54">
        <v>0.005461921296296297</v>
      </c>
      <c r="K31" s="58">
        <v>16</v>
      </c>
      <c r="L31" s="58">
        <v>216</v>
      </c>
      <c r="M31" s="58">
        <v>99.90243902439025</v>
      </c>
      <c r="N31" s="58">
        <v>216</v>
      </c>
      <c r="O31" s="59">
        <v>11</v>
      </c>
      <c r="P31" s="60">
        <v>20</v>
      </c>
      <c r="Q31" s="44">
        <f>SUM(M31:P31)</f>
        <v>346.9024390243902</v>
      </c>
    </row>
    <row r="32" spans="1:17" s="6" customFormat="1" ht="12.75" customHeight="1">
      <c r="A32" s="18">
        <v>3</v>
      </c>
      <c r="B32" s="19">
        <v>36</v>
      </c>
      <c r="C32" s="7"/>
      <c r="D32" s="8" t="s">
        <v>119</v>
      </c>
      <c r="E32" s="8" t="s">
        <v>120</v>
      </c>
      <c r="F32" s="7" t="s">
        <v>29</v>
      </c>
      <c r="G32" s="7" t="s">
        <v>3</v>
      </c>
      <c r="H32" s="9" t="s">
        <v>121</v>
      </c>
      <c r="I32" s="54">
        <v>0.0007750000000000001</v>
      </c>
      <c r="J32" s="54">
        <v>0.005786921296296297</v>
      </c>
      <c r="K32" s="58">
        <v>26</v>
      </c>
      <c r="L32" s="58">
        <v>244</v>
      </c>
      <c r="M32" s="58">
        <v>162.34146341463415</v>
      </c>
      <c r="N32" s="58">
        <v>244</v>
      </c>
      <c r="O32" s="59">
        <v>6</v>
      </c>
      <c r="P32" s="60"/>
      <c r="Q32" s="44">
        <f>SUM(M32:P32)</f>
        <v>412.3414634146342</v>
      </c>
    </row>
    <row r="33" spans="1:17" s="6" customFormat="1" ht="12.75" customHeight="1">
      <c r="A33" s="24">
        <v>4</v>
      </c>
      <c r="B33" s="19">
        <v>2</v>
      </c>
      <c r="C33" s="7"/>
      <c r="D33" s="8" t="s">
        <v>55</v>
      </c>
      <c r="E33" s="8" t="s">
        <v>57</v>
      </c>
      <c r="F33" s="7" t="s">
        <v>29</v>
      </c>
      <c r="G33" s="7" t="s">
        <v>3</v>
      </c>
      <c r="H33" s="9" t="s">
        <v>70</v>
      </c>
      <c r="I33" s="54">
        <v>0.000815625</v>
      </c>
      <c r="J33" s="54">
        <v>0.006029629629629629</v>
      </c>
      <c r="K33" s="58">
        <v>29</v>
      </c>
      <c r="L33" s="58">
        <v>265</v>
      </c>
      <c r="M33" s="58">
        <v>181.07317073170734</v>
      </c>
      <c r="N33" s="58">
        <v>265</v>
      </c>
      <c r="O33" s="59">
        <v>12</v>
      </c>
      <c r="P33" s="60"/>
      <c r="Q33" s="44">
        <f>SUM(M33:P33)</f>
        <v>458.07317073170736</v>
      </c>
    </row>
    <row r="34" spans="1:17" s="6" customFormat="1" ht="12.75" customHeight="1">
      <c r="A34" s="18">
        <v>5</v>
      </c>
      <c r="B34" s="19">
        <v>8</v>
      </c>
      <c r="C34" s="7"/>
      <c r="D34" s="8" t="s">
        <v>95</v>
      </c>
      <c r="E34" s="8" t="s">
        <v>96</v>
      </c>
      <c r="F34" s="7" t="s">
        <v>29</v>
      </c>
      <c r="G34" s="7" t="s">
        <v>3</v>
      </c>
      <c r="H34" s="9" t="s">
        <v>97</v>
      </c>
      <c r="I34" s="54">
        <v>0.0011357638888888888</v>
      </c>
      <c r="J34" s="54">
        <v>0.005212731481481481</v>
      </c>
      <c r="K34" s="58">
        <v>57</v>
      </c>
      <c r="L34" s="58">
        <v>194</v>
      </c>
      <c r="M34" s="58">
        <v>355.9024390243903</v>
      </c>
      <c r="N34" s="58">
        <v>194</v>
      </c>
      <c r="O34" s="59">
        <v>12</v>
      </c>
      <c r="P34" s="60">
        <v>20</v>
      </c>
      <c r="Q34" s="44">
        <f>SUM(M34:P34)</f>
        <v>581.9024390243903</v>
      </c>
    </row>
    <row r="35" spans="1:17" s="6" customFormat="1" ht="21" customHeight="1">
      <c r="A35" s="26"/>
      <c r="B35" s="19"/>
      <c r="C35" s="7"/>
      <c r="D35" s="8"/>
      <c r="E35" s="8"/>
      <c r="F35" s="7"/>
      <c r="G35" s="7"/>
      <c r="H35" s="9"/>
      <c r="I35" s="54"/>
      <c r="J35" s="54"/>
      <c r="K35" s="58"/>
      <c r="L35" s="58"/>
      <c r="M35" s="58"/>
      <c r="N35" s="58"/>
      <c r="O35" s="59"/>
      <c r="P35" s="60"/>
      <c r="Q35" s="44"/>
    </row>
    <row r="36" spans="1:17" s="6" customFormat="1" ht="12.75" customHeight="1">
      <c r="A36" s="18">
        <v>1</v>
      </c>
      <c r="B36" s="19">
        <v>44</v>
      </c>
      <c r="C36" s="7"/>
      <c r="D36" s="8" t="s">
        <v>20</v>
      </c>
      <c r="E36" s="8" t="s">
        <v>140</v>
      </c>
      <c r="F36" s="7" t="s">
        <v>30</v>
      </c>
      <c r="G36" s="7" t="s">
        <v>2</v>
      </c>
      <c r="H36" s="9" t="s">
        <v>100</v>
      </c>
      <c r="I36" s="54">
        <v>0.0007554398148148148</v>
      </c>
      <c r="J36" s="54">
        <v>0.005776736111111111</v>
      </c>
      <c r="K36" s="58">
        <v>24</v>
      </c>
      <c r="L36" s="58">
        <v>243</v>
      </c>
      <c r="M36" s="58">
        <v>149.85365853658539</v>
      </c>
      <c r="N36" s="58">
        <v>243</v>
      </c>
      <c r="O36" s="59">
        <v>11</v>
      </c>
      <c r="P36" s="60"/>
      <c r="Q36" s="44">
        <f>SUM(M36:P36)</f>
        <v>403.8536585365854</v>
      </c>
    </row>
    <row r="37" spans="1:17" s="6" customFormat="1" ht="21" customHeight="1">
      <c r="A37" s="24"/>
      <c r="B37" s="19"/>
      <c r="C37" s="7"/>
      <c r="D37" s="8"/>
      <c r="E37" s="8"/>
      <c r="F37" s="7"/>
      <c r="G37" s="7"/>
      <c r="H37" s="9"/>
      <c r="I37" s="54"/>
      <c r="J37" s="54"/>
      <c r="K37" s="58"/>
      <c r="L37" s="58"/>
      <c r="M37" s="58"/>
      <c r="N37" s="58"/>
      <c r="O37" s="59"/>
      <c r="P37" s="60"/>
      <c r="Q37" s="44"/>
    </row>
    <row r="38" spans="1:17" s="6" customFormat="1" ht="12.75" customHeight="1">
      <c r="A38" s="18">
        <v>1</v>
      </c>
      <c r="B38" s="19">
        <v>31</v>
      </c>
      <c r="C38" s="7"/>
      <c r="D38" s="8" t="s">
        <v>44</v>
      </c>
      <c r="E38" s="8" t="s">
        <v>43</v>
      </c>
      <c r="F38" s="7" t="s">
        <v>30</v>
      </c>
      <c r="G38" s="7" t="s">
        <v>21</v>
      </c>
      <c r="H38" s="9" t="s">
        <v>112</v>
      </c>
      <c r="I38" s="54">
        <v>0.0004711805555555556</v>
      </c>
      <c r="J38" s="54">
        <v>0.00305</v>
      </c>
      <c r="K38" s="58">
        <v>0</v>
      </c>
      <c r="L38" s="58">
        <v>8</v>
      </c>
      <c r="M38" s="58">
        <v>0</v>
      </c>
      <c r="N38" s="58">
        <v>8</v>
      </c>
      <c r="O38" s="59">
        <v>5</v>
      </c>
      <c r="P38" s="60"/>
      <c r="Q38" s="44">
        <f aca="true" t="shared" si="1" ref="Q38:Q60">SUM(M38:P38)</f>
        <v>13</v>
      </c>
    </row>
    <row r="39" spans="1:17" s="6" customFormat="1" ht="12.75" customHeight="1">
      <c r="A39" s="24">
        <v>2</v>
      </c>
      <c r="B39" s="19">
        <v>22</v>
      </c>
      <c r="C39" s="7"/>
      <c r="D39" s="8" t="s">
        <v>86</v>
      </c>
      <c r="E39" s="8" t="s">
        <v>87</v>
      </c>
      <c r="F39" s="7" t="s">
        <v>30</v>
      </c>
      <c r="G39" s="7" t="s">
        <v>21</v>
      </c>
      <c r="H39" s="9" t="s">
        <v>91</v>
      </c>
      <c r="I39" s="54">
        <v>0.0004952546296296296</v>
      </c>
      <c r="J39" s="54">
        <v>0.003105208333333333</v>
      </c>
      <c r="K39" s="58">
        <v>2</v>
      </c>
      <c r="L39" s="58">
        <v>12</v>
      </c>
      <c r="M39" s="58">
        <v>12.487804878048781</v>
      </c>
      <c r="N39" s="58">
        <v>12</v>
      </c>
      <c r="O39" s="59">
        <v>5</v>
      </c>
      <c r="P39" s="60"/>
      <c r="Q39" s="44">
        <f t="shared" si="1"/>
        <v>29.48780487804878</v>
      </c>
    </row>
    <row r="40" spans="1:17" s="6" customFormat="1" ht="12.75" customHeight="1">
      <c r="A40" s="18">
        <v>3</v>
      </c>
      <c r="B40" s="19">
        <v>21</v>
      </c>
      <c r="C40" s="7"/>
      <c r="D40" s="8" t="s">
        <v>84</v>
      </c>
      <c r="E40" s="8" t="s">
        <v>85</v>
      </c>
      <c r="F40" s="7" t="s">
        <v>30</v>
      </c>
      <c r="G40" s="7" t="s">
        <v>21</v>
      </c>
      <c r="H40" s="9" t="s">
        <v>91</v>
      </c>
      <c r="I40" s="54">
        <v>0.0005011574074074073</v>
      </c>
      <c r="J40" s="54">
        <v>0.003065393518518518</v>
      </c>
      <c r="K40" s="58">
        <v>2</v>
      </c>
      <c r="L40" s="58">
        <v>9</v>
      </c>
      <c r="M40" s="58">
        <v>12.487804878048781</v>
      </c>
      <c r="N40" s="58">
        <v>9</v>
      </c>
      <c r="O40" s="59">
        <v>12</v>
      </c>
      <c r="P40" s="60"/>
      <c r="Q40" s="44">
        <f t="shared" si="1"/>
        <v>33.48780487804878</v>
      </c>
    </row>
    <row r="41" spans="1:17" s="6" customFormat="1" ht="12.75" customHeight="1">
      <c r="A41" s="24">
        <v>4</v>
      </c>
      <c r="B41" s="19">
        <v>23</v>
      </c>
      <c r="C41" s="7"/>
      <c r="D41" s="8" t="s">
        <v>88</v>
      </c>
      <c r="E41" s="8" t="s">
        <v>89</v>
      </c>
      <c r="F41" s="7" t="s">
        <v>30</v>
      </c>
      <c r="G41" s="7" t="s">
        <v>21</v>
      </c>
      <c r="H41" s="9" t="s">
        <v>92</v>
      </c>
      <c r="I41" s="54">
        <v>0.0005354166666666667</v>
      </c>
      <c r="J41" s="54">
        <v>0.0031738425925925927</v>
      </c>
      <c r="K41" s="58">
        <v>5</v>
      </c>
      <c r="L41" s="58">
        <v>18</v>
      </c>
      <c r="M41" s="58">
        <v>31.21951219512195</v>
      </c>
      <c r="N41" s="58">
        <v>18</v>
      </c>
      <c r="O41" s="59">
        <v>9</v>
      </c>
      <c r="P41" s="60"/>
      <c r="Q41" s="44">
        <f t="shared" si="1"/>
        <v>58.21951219512195</v>
      </c>
    </row>
    <row r="42" spans="1:17" s="6" customFormat="1" ht="12.75" customHeight="1">
      <c r="A42" s="18">
        <v>5</v>
      </c>
      <c r="B42" s="19">
        <v>14</v>
      </c>
      <c r="C42" s="7"/>
      <c r="D42" s="8" t="s">
        <v>33</v>
      </c>
      <c r="E42" s="8" t="s">
        <v>101</v>
      </c>
      <c r="F42" s="7" t="s">
        <v>30</v>
      </c>
      <c r="G42" s="7" t="s">
        <v>21</v>
      </c>
      <c r="H42" s="9" t="s">
        <v>90</v>
      </c>
      <c r="I42" s="54">
        <v>0.0005416666666666666</v>
      </c>
      <c r="J42" s="54">
        <v>0.003189583333333333</v>
      </c>
      <c r="K42" s="58">
        <v>6</v>
      </c>
      <c r="L42" s="58">
        <v>20</v>
      </c>
      <c r="M42" s="58">
        <v>37.463414634146346</v>
      </c>
      <c r="N42" s="58">
        <v>20</v>
      </c>
      <c r="O42" s="59">
        <v>6</v>
      </c>
      <c r="P42" s="60"/>
      <c r="Q42" s="44">
        <f t="shared" si="1"/>
        <v>63.463414634146346</v>
      </c>
    </row>
    <row r="43" spans="1:17" s="6" customFormat="1" ht="12.75" customHeight="1">
      <c r="A43" s="24">
        <v>6</v>
      </c>
      <c r="B43" s="19">
        <v>12</v>
      </c>
      <c r="C43" s="7"/>
      <c r="D43" s="8" t="s">
        <v>31</v>
      </c>
      <c r="E43" s="8" t="s">
        <v>32</v>
      </c>
      <c r="F43" s="7" t="s">
        <v>30</v>
      </c>
      <c r="G43" s="7" t="s">
        <v>21</v>
      </c>
      <c r="H43" s="9" t="s">
        <v>70</v>
      </c>
      <c r="I43" s="54">
        <v>0.0004988425925925926</v>
      </c>
      <c r="J43" s="54">
        <v>0.003528009259259259</v>
      </c>
      <c r="K43" s="58">
        <v>2</v>
      </c>
      <c r="L43" s="58">
        <v>49</v>
      </c>
      <c r="M43" s="58">
        <v>12.487804878048781</v>
      </c>
      <c r="N43" s="58">
        <v>49</v>
      </c>
      <c r="O43" s="59">
        <v>7</v>
      </c>
      <c r="P43" s="60"/>
      <c r="Q43" s="44">
        <f t="shared" si="1"/>
        <v>68.48780487804878</v>
      </c>
    </row>
    <row r="44" spans="1:17" s="6" customFormat="1" ht="12.75" customHeight="1">
      <c r="A44" s="18">
        <v>7</v>
      </c>
      <c r="B44" s="19">
        <v>27</v>
      </c>
      <c r="C44" s="7"/>
      <c r="D44" s="8" t="s">
        <v>26</v>
      </c>
      <c r="E44" s="8" t="s">
        <v>25</v>
      </c>
      <c r="F44" s="7" t="s">
        <v>30</v>
      </c>
      <c r="G44" s="7" t="s">
        <v>21</v>
      </c>
      <c r="H44" s="9" t="s">
        <v>100</v>
      </c>
      <c r="I44" s="54">
        <v>0.0005127314814814814</v>
      </c>
      <c r="J44" s="54">
        <v>0.003245138888888889</v>
      </c>
      <c r="K44" s="58">
        <v>3</v>
      </c>
      <c r="L44" s="58">
        <v>24</v>
      </c>
      <c r="M44" s="58">
        <v>18.731707317073173</v>
      </c>
      <c r="N44" s="58">
        <v>24</v>
      </c>
      <c r="O44" s="59">
        <v>12</v>
      </c>
      <c r="P44" s="60">
        <v>20</v>
      </c>
      <c r="Q44" s="44">
        <f t="shared" si="1"/>
        <v>74.73170731707317</v>
      </c>
    </row>
    <row r="45" spans="1:17" s="6" customFormat="1" ht="12.75" customHeight="1">
      <c r="A45" s="24">
        <v>8</v>
      </c>
      <c r="B45" s="19">
        <v>28</v>
      </c>
      <c r="C45" s="7"/>
      <c r="D45" s="8" t="s">
        <v>102</v>
      </c>
      <c r="E45" s="8" t="s">
        <v>103</v>
      </c>
      <c r="F45" s="7" t="s">
        <v>30</v>
      </c>
      <c r="G45" s="7" t="s">
        <v>21</v>
      </c>
      <c r="H45" s="9" t="s">
        <v>108</v>
      </c>
      <c r="I45" s="54">
        <v>0.0005505787037037037</v>
      </c>
      <c r="J45" s="54">
        <v>0.0033351851851851854</v>
      </c>
      <c r="K45" s="58">
        <v>7</v>
      </c>
      <c r="L45" s="58">
        <v>32</v>
      </c>
      <c r="M45" s="58">
        <v>43.707317073170735</v>
      </c>
      <c r="N45" s="58">
        <v>32</v>
      </c>
      <c r="O45" s="59">
        <v>3</v>
      </c>
      <c r="P45" s="60"/>
      <c r="Q45" s="44">
        <f t="shared" si="1"/>
        <v>78.70731707317074</v>
      </c>
    </row>
    <row r="46" spans="1:17" s="6" customFormat="1" ht="12.75" customHeight="1">
      <c r="A46" s="18">
        <v>9</v>
      </c>
      <c r="B46" s="19">
        <v>17</v>
      </c>
      <c r="C46" s="7"/>
      <c r="D46" s="8" t="s">
        <v>74</v>
      </c>
      <c r="E46" s="8" t="s">
        <v>24</v>
      </c>
      <c r="F46" s="7" t="s">
        <v>30</v>
      </c>
      <c r="G46" s="7" t="s">
        <v>21</v>
      </c>
      <c r="H46" s="9" t="s">
        <v>83</v>
      </c>
      <c r="I46" s="54">
        <v>0.0005976851851851851</v>
      </c>
      <c r="J46" s="54">
        <v>0.003045138888888889</v>
      </c>
      <c r="K46" s="58">
        <v>11</v>
      </c>
      <c r="L46" s="58">
        <v>7</v>
      </c>
      <c r="M46" s="58">
        <v>68.6829268292683</v>
      </c>
      <c r="N46" s="58">
        <v>7</v>
      </c>
      <c r="O46" s="59">
        <v>6</v>
      </c>
      <c r="P46" s="60"/>
      <c r="Q46" s="44">
        <f t="shared" si="1"/>
        <v>81.6829268292683</v>
      </c>
    </row>
    <row r="47" spans="1:17" s="6" customFormat="1" ht="12.75" customHeight="1">
      <c r="A47" s="24">
        <v>9</v>
      </c>
      <c r="B47" s="19">
        <v>43</v>
      </c>
      <c r="C47" s="7"/>
      <c r="D47" s="8" t="s">
        <v>137</v>
      </c>
      <c r="E47" s="8" t="s">
        <v>138</v>
      </c>
      <c r="F47" s="7" t="s">
        <v>30</v>
      </c>
      <c r="G47" s="7" t="s">
        <v>21</v>
      </c>
      <c r="H47" s="9" t="s">
        <v>139</v>
      </c>
      <c r="I47" s="54">
        <v>0.0005273148148148149</v>
      </c>
      <c r="J47" s="54">
        <v>0.0034174768518518517</v>
      </c>
      <c r="K47" s="58">
        <v>5</v>
      </c>
      <c r="L47" s="58">
        <v>39</v>
      </c>
      <c r="M47" s="58">
        <v>31.21951219512195</v>
      </c>
      <c r="N47" s="58">
        <v>39</v>
      </c>
      <c r="O47" s="59">
        <v>12</v>
      </c>
      <c r="P47" s="60"/>
      <c r="Q47" s="44">
        <f t="shared" si="1"/>
        <v>82.21951219512195</v>
      </c>
    </row>
    <row r="48" spans="1:17" s="6" customFormat="1" ht="12.75" customHeight="1">
      <c r="A48" s="18">
        <v>11</v>
      </c>
      <c r="B48" s="19">
        <v>34</v>
      </c>
      <c r="C48" s="7"/>
      <c r="D48" s="8" t="s">
        <v>114</v>
      </c>
      <c r="E48" s="8" t="s">
        <v>115</v>
      </c>
      <c r="F48" s="7" t="s">
        <v>30</v>
      </c>
      <c r="G48" s="7" t="s">
        <v>21</v>
      </c>
      <c r="H48" s="9" t="s">
        <v>116</v>
      </c>
      <c r="I48" s="54">
        <v>0.000548611111111111</v>
      </c>
      <c r="J48" s="54">
        <v>0.0033908564814814812</v>
      </c>
      <c r="K48" s="58">
        <v>6</v>
      </c>
      <c r="L48" s="58">
        <v>37</v>
      </c>
      <c r="M48" s="58">
        <v>37.463414634146346</v>
      </c>
      <c r="N48" s="58">
        <v>37</v>
      </c>
      <c r="O48" s="59">
        <v>12</v>
      </c>
      <c r="P48" s="60"/>
      <c r="Q48" s="44">
        <f t="shared" si="1"/>
        <v>86.46341463414635</v>
      </c>
    </row>
    <row r="49" spans="1:17" s="6" customFormat="1" ht="12.75" customHeight="1">
      <c r="A49" s="24">
        <v>12</v>
      </c>
      <c r="B49" s="19">
        <v>20</v>
      </c>
      <c r="C49" s="7"/>
      <c r="D49" s="8" t="s">
        <v>82</v>
      </c>
      <c r="E49" s="8" t="s">
        <v>23</v>
      </c>
      <c r="F49" s="7" t="s">
        <v>30</v>
      </c>
      <c r="G49" s="7" t="s">
        <v>21</v>
      </c>
      <c r="H49" s="9" t="s">
        <v>83</v>
      </c>
      <c r="I49" s="54">
        <v>0.000538425925925926</v>
      </c>
      <c r="J49" s="54">
        <v>0.0035754629629629626</v>
      </c>
      <c r="K49" s="58">
        <v>6</v>
      </c>
      <c r="L49" s="58">
        <v>53</v>
      </c>
      <c r="M49" s="58">
        <v>37.463414634146346</v>
      </c>
      <c r="N49" s="58">
        <v>53</v>
      </c>
      <c r="O49" s="59">
        <v>5</v>
      </c>
      <c r="P49" s="60"/>
      <c r="Q49" s="44">
        <f t="shared" si="1"/>
        <v>95.46341463414635</v>
      </c>
    </row>
    <row r="50" spans="1:17" s="6" customFormat="1" ht="12.75" customHeight="1">
      <c r="A50" s="18">
        <v>13</v>
      </c>
      <c r="B50" s="19">
        <v>42</v>
      </c>
      <c r="C50" s="7"/>
      <c r="D50" s="8" t="s">
        <v>133</v>
      </c>
      <c r="E50" s="8" t="s">
        <v>134</v>
      </c>
      <c r="F50" s="7" t="s">
        <v>30</v>
      </c>
      <c r="G50" s="7" t="s">
        <v>21</v>
      </c>
      <c r="H50" s="9" t="s">
        <v>135</v>
      </c>
      <c r="I50" s="54">
        <v>0.0005528935185185185</v>
      </c>
      <c r="J50" s="54">
        <v>0.0035056712962962967</v>
      </c>
      <c r="K50" s="58">
        <v>7</v>
      </c>
      <c r="L50" s="58">
        <v>47</v>
      </c>
      <c r="M50" s="58">
        <v>43.707317073170735</v>
      </c>
      <c r="N50" s="58">
        <v>47</v>
      </c>
      <c r="O50" s="59">
        <v>5</v>
      </c>
      <c r="P50" s="60"/>
      <c r="Q50" s="44">
        <f t="shared" si="1"/>
        <v>95.70731707317074</v>
      </c>
    </row>
    <row r="51" spans="1:17" s="6" customFormat="1" ht="12.75" customHeight="1">
      <c r="A51" s="18">
        <v>14</v>
      </c>
      <c r="B51" s="20">
        <v>16</v>
      </c>
      <c r="C51" s="7"/>
      <c r="D51" s="8" t="s">
        <v>27</v>
      </c>
      <c r="E51" s="8" t="s">
        <v>28</v>
      </c>
      <c r="F51" s="7" t="s">
        <v>73</v>
      </c>
      <c r="G51" s="7" t="s">
        <v>21</v>
      </c>
      <c r="H51" s="9" t="s">
        <v>83</v>
      </c>
      <c r="I51" s="54">
        <v>0.0006369212962962963</v>
      </c>
      <c r="J51" s="54">
        <v>0.0029620370370370373</v>
      </c>
      <c r="K51" s="58">
        <v>14</v>
      </c>
      <c r="L51" s="58">
        <v>0</v>
      </c>
      <c r="M51" s="58">
        <v>87.41463414634147</v>
      </c>
      <c r="N51" s="58">
        <v>0</v>
      </c>
      <c r="O51" s="59">
        <v>10</v>
      </c>
      <c r="P51" s="60"/>
      <c r="Q51" s="44">
        <f t="shared" si="1"/>
        <v>97.41463414634147</v>
      </c>
    </row>
    <row r="52" spans="1:17" s="6" customFormat="1" ht="12.75" customHeight="1">
      <c r="A52" s="18">
        <v>15</v>
      </c>
      <c r="B52" s="19">
        <v>32</v>
      </c>
      <c r="C52" s="7"/>
      <c r="D52" s="8" t="s">
        <v>109</v>
      </c>
      <c r="E52" s="8" t="s">
        <v>110</v>
      </c>
      <c r="F52" s="7" t="s">
        <v>30</v>
      </c>
      <c r="G52" s="7" t="s">
        <v>21</v>
      </c>
      <c r="H52" s="9" t="s">
        <v>112</v>
      </c>
      <c r="I52" s="54">
        <v>0.0005430555555555556</v>
      </c>
      <c r="J52" s="54">
        <v>0.0037438657407407407</v>
      </c>
      <c r="K52" s="58">
        <v>6</v>
      </c>
      <c r="L52" s="58">
        <v>67</v>
      </c>
      <c r="M52" s="58">
        <v>37.463414634146346</v>
      </c>
      <c r="N52" s="58">
        <v>67</v>
      </c>
      <c r="O52" s="59">
        <v>7</v>
      </c>
      <c r="P52" s="60"/>
      <c r="Q52" s="44">
        <f t="shared" si="1"/>
        <v>111.46341463414635</v>
      </c>
    </row>
    <row r="53" spans="1:17" s="6" customFormat="1" ht="12.75" customHeight="1">
      <c r="A53" s="24">
        <v>16</v>
      </c>
      <c r="B53" s="19">
        <v>39</v>
      </c>
      <c r="C53" s="7"/>
      <c r="D53" s="8" t="s">
        <v>126</v>
      </c>
      <c r="E53" s="8" t="s">
        <v>127</v>
      </c>
      <c r="F53" s="7" t="s">
        <v>30</v>
      </c>
      <c r="G53" s="7" t="s">
        <v>21</v>
      </c>
      <c r="H53" s="9" t="s">
        <v>121</v>
      </c>
      <c r="I53" s="54">
        <v>0.0005090277777777777</v>
      </c>
      <c r="J53" s="54">
        <v>0.0037187500000000003</v>
      </c>
      <c r="K53" s="58">
        <v>3</v>
      </c>
      <c r="L53" s="58">
        <v>65</v>
      </c>
      <c r="M53" s="58">
        <v>18.731707317073173</v>
      </c>
      <c r="N53" s="58">
        <v>65</v>
      </c>
      <c r="O53" s="59">
        <v>9</v>
      </c>
      <c r="P53" s="60">
        <v>20</v>
      </c>
      <c r="Q53" s="44">
        <f t="shared" si="1"/>
        <v>112.73170731707317</v>
      </c>
    </row>
    <row r="54" spans="1:17" s="6" customFormat="1" ht="12.75" customHeight="1">
      <c r="A54" s="18">
        <v>17</v>
      </c>
      <c r="B54" s="19">
        <v>19</v>
      </c>
      <c r="C54" s="7"/>
      <c r="D54" s="8" t="s">
        <v>22</v>
      </c>
      <c r="E54" s="8" t="s">
        <v>77</v>
      </c>
      <c r="F54" s="7" t="s">
        <v>73</v>
      </c>
      <c r="G54" s="7" t="s">
        <v>21</v>
      </c>
      <c r="H54" s="9" t="s">
        <v>83</v>
      </c>
      <c r="I54" s="54">
        <v>0.0005575231481481482</v>
      </c>
      <c r="J54" s="54">
        <v>0.0035896990740740737</v>
      </c>
      <c r="K54" s="58">
        <v>7</v>
      </c>
      <c r="L54" s="58">
        <v>54</v>
      </c>
      <c r="M54" s="58">
        <v>43.707317073170735</v>
      </c>
      <c r="N54" s="58">
        <v>54</v>
      </c>
      <c r="O54" s="59">
        <v>6</v>
      </c>
      <c r="P54" s="60">
        <v>20</v>
      </c>
      <c r="Q54" s="44">
        <f t="shared" si="1"/>
        <v>123.70731707317074</v>
      </c>
    </row>
    <row r="55" spans="1:17" s="6" customFormat="1" ht="12.75" customHeight="1">
      <c r="A55" s="24">
        <v>18</v>
      </c>
      <c r="B55" s="19">
        <v>38</v>
      </c>
      <c r="C55" s="7"/>
      <c r="D55" s="8" t="s">
        <v>124</v>
      </c>
      <c r="E55" s="8" t="s">
        <v>125</v>
      </c>
      <c r="F55" s="7" t="s">
        <v>30</v>
      </c>
      <c r="G55" s="7" t="s">
        <v>21</v>
      </c>
      <c r="H55" s="9" t="s">
        <v>121</v>
      </c>
      <c r="I55" s="54">
        <v>0.0006631944444444444</v>
      </c>
      <c r="J55" s="54">
        <v>0.0034184027777777776</v>
      </c>
      <c r="K55" s="58">
        <v>16</v>
      </c>
      <c r="L55" s="58">
        <v>39</v>
      </c>
      <c r="M55" s="58">
        <v>99.90243902439025</v>
      </c>
      <c r="N55" s="58">
        <v>39</v>
      </c>
      <c r="O55" s="59">
        <v>9</v>
      </c>
      <c r="P55" s="60"/>
      <c r="Q55" s="44">
        <f t="shared" si="1"/>
        <v>147.90243902439025</v>
      </c>
    </row>
    <row r="56" spans="1:17" s="6" customFormat="1" ht="12.75" customHeight="1">
      <c r="A56" s="18">
        <v>19</v>
      </c>
      <c r="B56" s="19">
        <v>13</v>
      </c>
      <c r="C56" s="7"/>
      <c r="D56" s="8" t="s">
        <v>69</v>
      </c>
      <c r="E56" s="8" t="s">
        <v>34</v>
      </c>
      <c r="F56" s="7" t="s">
        <v>30</v>
      </c>
      <c r="G56" s="7" t="s">
        <v>21</v>
      </c>
      <c r="H56" s="9" t="s">
        <v>70</v>
      </c>
      <c r="I56" s="54">
        <v>0.000605324074074074</v>
      </c>
      <c r="J56" s="54">
        <v>0.0040659722222222226</v>
      </c>
      <c r="K56" s="58">
        <v>11</v>
      </c>
      <c r="L56" s="58">
        <v>95</v>
      </c>
      <c r="M56" s="58">
        <v>68.6829268292683</v>
      </c>
      <c r="N56" s="58">
        <v>95</v>
      </c>
      <c r="O56" s="59">
        <v>6</v>
      </c>
      <c r="P56" s="60"/>
      <c r="Q56" s="44">
        <f t="shared" si="1"/>
        <v>169.6829268292683</v>
      </c>
    </row>
    <row r="57" spans="1:17" s="6" customFormat="1" ht="12.75" customHeight="1">
      <c r="A57" s="24">
        <v>20</v>
      </c>
      <c r="B57" s="19">
        <v>40</v>
      </c>
      <c r="C57" s="7"/>
      <c r="D57" s="9" t="s">
        <v>128</v>
      </c>
      <c r="E57" s="8" t="s">
        <v>129</v>
      </c>
      <c r="F57" s="7" t="s">
        <v>30</v>
      </c>
      <c r="G57" s="7" t="s">
        <v>21</v>
      </c>
      <c r="H57" s="9" t="s">
        <v>121</v>
      </c>
      <c r="I57" s="54">
        <v>0.0006319444444444444</v>
      </c>
      <c r="J57" s="54">
        <v>0.0038048611111111113</v>
      </c>
      <c r="K57" s="58">
        <v>14</v>
      </c>
      <c r="L57" s="58">
        <v>73</v>
      </c>
      <c r="M57" s="58">
        <v>87.41463414634147</v>
      </c>
      <c r="N57" s="58">
        <v>73</v>
      </c>
      <c r="O57" s="59">
        <v>11</v>
      </c>
      <c r="P57" s="60"/>
      <c r="Q57" s="44">
        <f t="shared" si="1"/>
        <v>171.41463414634148</v>
      </c>
    </row>
    <row r="58" spans="1:17" s="6" customFormat="1" ht="12.75" customHeight="1">
      <c r="A58" s="18">
        <v>21</v>
      </c>
      <c r="B58" s="19">
        <v>37</v>
      </c>
      <c r="C58" s="7"/>
      <c r="D58" s="8" t="s">
        <v>122</v>
      </c>
      <c r="E58" s="8" t="s">
        <v>123</v>
      </c>
      <c r="F58" s="7" t="s">
        <v>30</v>
      </c>
      <c r="G58" s="7" t="s">
        <v>21</v>
      </c>
      <c r="H58" s="9" t="s">
        <v>121</v>
      </c>
      <c r="I58" s="54">
        <v>0.0006273148148148148</v>
      </c>
      <c r="J58" s="54">
        <v>0.004018171296296297</v>
      </c>
      <c r="K58" s="58">
        <v>13</v>
      </c>
      <c r="L58" s="58">
        <v>91</v>
      </c>
      <c r="M58" s="58">
        <v>81.17073170731707</v>
      </c>
      <c r="N58" s="58">
        <v>91</v>
      </c>
      <c r="O58" s="59">
        <v>10</v>
      </c>
      <c r="P58" s="60"/>
      <c r="Q58" s="44">
        <f t="shared" si="1"/>
        <v>182.1707317073171</v>
      </c>
    </row>
    <row r="59" spans="1:17" s="6" customFormat="1" ht="12.75" customHeight="1">
      <c r="A59" s="24">
        <v>22</v>
      </c>
      <c r="B59" s="19">
        <v>41</v>
      </c>
      <c r="C59" s="7"/>
      <c r="D59" s="8" t="s">
        <v>130</v>
      </c>
      <c r="E59" s="8" t="s">
        <v>131</v>
      </c>
      <c r="F59" s="7" t="s">
        <v>30</v>
      </c>
      <c r="G59" s="7" t="s">
        <v>21</v>
      </c>
      <c r="H59" s="9" t="s">
        <v>132</v>
      </c>
      <c r="I59" s="54">
        <v>0.0005164351851851851</v>
      </c>
      <c r="J59" s="54">
        <v>0.004706597222222222</v>
      </c>
      <c r="K59" s="58">
        <v>4</v>
      </c>
      <c r="L59" s="58">
        <v>151</v>
      </c>
      <c r="M59" s="58">
        <v>24.975609756097562</v>
      </c>
      <c r="N59" s="58">
        <v>151</v>
      </c>
      <c r="O59" s="59">
        <v>9</v>
      </c>
      <c r="P59" s="60"/>
      <c r="Q59" s="44">
        <f t="shared" si="1"/>
        <v>184.97560975609755</v>
      </c>
    </row>
    <row r="60" spans="1:17" s="6" customFormat="1" ht="12.75" customHeight="1">
      <c r="A60" s="18">
        <v>23</v>
      </c>
      <c r="B60" s="19">
        <v>18</v>
      </c>
      <c r="C60" s="7"/>
      <c r="D60" s="8" t="s">
        <v>75</v>
      </c>
      <c r="E60" s="8" t="s">
        <v>76</v>
      </c>
      <c r="F60" s="7" t="s">
        <v>73</v>
      </c>
      <c r="G60" s="7" t="s">
        <v>21</v>
      </c>
      <c r="H60" s="9" t="s">
        <v>83</v>
      </c>
      <c r="I60" s="54">
        <v>0.000799537037037037</v>
      </c>
      <c r="J60" s="54">
        <v>0.0037960648148148146</v>
      </c>
      <c r="K60" s="58">
        <v>28</v>
      </c>
      <c r="L60" s="58">
        <v>72</v>
      </c>
      <c r="M60" s="58">
        <v>174.82926829268294</v>
      </c>
      <c r="N60" s="58">
        <v>72</v>
      </c>
      <c r="O60" s="59">
        <v>11</v>
      </c>
      <c r="P60" s="60"/>
      <c r="Q60" s="44">
        <f t="shared" si="1"/>
        <v>257.82926829268297</v>
      </c>
    </row>
    <row r="61" spans="1:17" s="6" customFormat="1" ht="21" customHeight="1">
      <c r="A61" s="24"/>
      <c r="B61" s="19"/>
      <c r="C61" s="7"/>
      <c r="D61" s="8"/>
      <c r="E61" s="8"/>
      <c r="F61" s="7"/>
      <c r="G61" s="7"/>
      <c r="H61" s="9"/>
      <c r="I61" s="54"/>
      <c r="J61" s="54"/>
      <c r="K61" s="58"/>
      <c r="L61" s="58"/>
      <c r="M61" s="58"/>
      <c r="N61" s="58"/>
      <c r="O61" s="59"/>
      <c r="P61" s="60"/>
      <c r="Q61" s="44"/>
    </row>
    <row r="62" spans="1:17" s="6" customFormat="1" ht="12.75" customHeight="1">
      <c r="A62" s="18">
        <v>1</v>
      </c>
      <c r="B62" s="19">
        <v>6</v>
      </c>
      <c r="C62" s="7"/>
      <c r="D62" s="8" t="s">
        <v>78</v>
      </c>
      <c r="E62" s="8" t="s">
        <v>79</v>
      </c>
      <c r="F62" s="7" t="s">
        <v>30</v>
      </c>
      <c r="G62" s="7" t="s">
        <v>3</v>
      </c>
      <c r="H62" s="9" t="s">
        <v>83</v>
      </c>
      <c r="I62" s="54">
        <v>0.0006125</v>
      </c>
      <c r="J62" s="54">
        <v>0.003992708333333333</v>
      </c>
      <c r="K62" s="58">
        <v>12</v>
      </c>
      <c r="L62" s="58">
        <v>89</v>
      </c>
      <c r="M62" s="58">
        <v>74.92682926829269</v>
      </c>
      <c r="N62" s="58">
        <v>89</v>
      </c>
      <c r="O62" s="59">
        <v>5</v>
      </c>
      <c r="P62" s="60"/>
      <c r="Q62" s="44">
        <f aca="true" t="shared" si="2" ref="Q62:Q67">SUM(M62:P62)</f>
        <v>168.9268292682927</v>
      </c>
    </row>
    <row r="63" spans="1:17" s="6" customFormat="1" ht="12.75" customHeight="1">
      <c r="A63" s="18">
        <v>2</v>
      </c>
      <c r="B63" s="19">
        <v>35</v>
      </c>
      <c r="C63" s="7"/>
      <c r="D63" s="8" t="s">
        <v>117</v>
      </c>
      <c r="E63" s="25" t="s">
        <v>118</v>
      </c>
      <c r="F63" s="7" t="s">
        <v>30</v>
      </c>
      <c r="G63" s="7" t="s">
        <v>3</v>
      </c>
      <c r="H63" s="9" t="s">
        <v>116</v>
      </c>
      <c r="I63" s="54">
        <v>0.0005795138888888889</v>
      </c>
      <c r="J63" s="54">
        <v>0.004493518518518518</v>
      </c>
      <c r="K63" s="58">
        <v>9</v>
      </c>
      <c r="L63" s="58">
        <v>132</v>
      </c>
      <c r="M63" s="58">
        <v>56.19512195121951</v>
      </c>
      <c r="N63" s="58">
        <v>132</v>
      </c>
      <c r="O63" s="59">
        <v>12</v>
      </c>
      <c r="P63" s="60"/>
      <c r="Q63" s="44">
        <f t="shared" si="2"/>
        <v>200.1951219512195</v>
      </c>
    </row>
    <row r="64" spans="1:17" s="6" customFormat="1" ht="12.75" customHeight="1">
      <c r="A64" s="18">
        <v>3</v>
      </c>
      <c r="B64" s="19">
        <v>7</v>
      </c>
      <c r="C64" s="7"/>
      <c r="D64" s="8" t="s">
        <v>80</v>
      </c>
      <c r="E64" s="8" t="s">
        <v>81</v>
      </c>
      <c r="F64" s="7" t="s">
        <v>30</v>
      </c>
      <c r="G64" s="7" t="s">
        <v>3</v>
      </c>
      <c r="H64" s="9" t="s">
        <v>83</v>
      </c>
      <c r="I64" s="54">
        <v>0.0006560185185185185</v>
      </c>
      <c r="J64" s="54">
        <v>0.004739930555555555</v>
      </c>
      <c r="K64" s="58">
        <v>16</v>
      </c>
      <c r="L64" s="58">
        <v>154</v>
      </c>
      <c r="M64" s="58">
        <v>99.90243902439025</v>
      </c>
      <c r="N64" s="58">
        <v>154</v>
      </c>
      <c r="O64" s="59">
        <v>11</v>
      </c>
      <c r="P64" s="60"/>
      <c r="Q64" s="44">
        <f t="shared" si="2"/>
        <v>264.9024390243902</v>
      </c>
    </row>
    <row r="65" spans="1:17" s="6" customFormat="1" ht="12.75" customHeight="1">
      <c r="A65" s="18">
        <v>4</v>
      </c>
      <c r="B65" s="19">
        <v>5</v>
      </c>
      <c r="C65" s="7"/>
      <c r="D65" s="8" t="s">
        <v>61</v>
      </c>
      <c r="E65" s="8" t="s">
        <v>62</v>
      </c>
      <c r="F65" s="7" t="s">
        <v>30</v>
      </c>
      <c r="G65" s="7" t="s">
        <v>3</v>
      </c>
      <c r="H65" s="9" t="s">
        <v>70</v>
      </c>
      <c r="I65" s="54">
        <v>0.0008148148148148148</v>
      </c>
      <c r="J65" s="54">
        <v>0.006496296296296296</v>
      </c>
      <c r="K65" s="58">
        <v>29</v>
      </c>
      <c r="L65" s="58">
        <v>305</v>
      </c>
      <c r="M65" s="58">
        <v>181.07317073170734</v>
      </c>
      <c r="N65" s="58">
        <v>305</v>
      </c>
      <c r="O65" s="59">
        <v>11</v>
      </c>
      <c r="P65" s="60"/>
      <c r="Q65" s="44">
        <f t="shared" si="2"/>
        <v>497.07317073170736</v>
      </c>
    </row>
    <row r="66" spans="1:17" s="6" customFormat="1" ht="12.75" customHeight="1">
      <c r="A66" s="24">
        <v>5</v>
      </c>
      <c r="B66" s="19">
        <v>3</v>
      </c>
      <c r="C66" s="7"/>
      <c r="D66" s="8" t="s">
        <v>58</v>
      </c>
      <c r="E66" s="8" t="s">
        <v>59</v>
      </c>
      <c r="F66" s="7" t="s">
        <v>30</v>
      </c>
      <c r="G66" s="7" t="s">
        <v>3</v>
      </c>
      <c r="H66" s="9" t="s">
        <v>70</v>
      </c>
      <c r="I66" s="54">
        <v>0.0008462962962962963</v>
      </c>
      <c r="J66" s="54">
        <v>0.006851851851851852</v>
      </c>
      <c r="K66" s="58">
        <v>32</v>
      </c>
      <c r="L66" s="58">
        <v>336</v>
      </c>
      <c r="M66" s="58">
        <v>199.8048780487805</v>
      </c>
      <c r="N66" s="58">
        <v>336</v>
      </c>
      <c r="O66" s="59">
        <v>12</v>
      </c>
      <c r="P66" s="60"/>
      <c r="Q66" s="44">
        <f t="shared" si="2"/>
        <v>547.8048780487804</v>
      </c>
    </row>
    <row r="67" spans="1:17" s="6" customFormat="1" ht="12.75" customHeight="1">
      <c r="A67" s="18" t="s">
        <v>145</v>
      </c>
      <c r="B67" s="19">
        <v>33</v>
      </c>
      <c r="C67" s="7"/>
      <c r="D67" s="8" t="s">
        <v>40</v>
      </c>
      <c r="E67" s="8" t="s">
        <v>111</v>
      </c>
      <c r="F67" s="7" t="s">
        <v>146</v>
      </c>
      <c r="G67" s="7" t="s">
        <v>3</v>
      </c>
      <c r="H67" s="9" t="s">
        <v>112</v>
      </c>
      <c r="I67" s="54">
        <v>0.0005782407407407407</v>
      </c>
      <c r="J67" s="54">
        <v>0.004853356481481481</v>
      </c>
      <c r="K67" s="58">
        <v>9</v>
      </c>
      <c r="L67" s="58">
        <v>163</v>
      </c>
      <c r="M67" s="58">
        <v>56.19512195121951</v>
      </c>
      <c r="N67" s="58">
        <v>163</v>
      </c>
      <c r="O67" s="59">
        <v>12</v>
      </c>
      <c r="P67" s="60"/>
      <c r="Q67" s="44">
        <f t="shared" si="2"/>
        <v>231.1951219512195</v>
      </c>
    </row>
    <row r="70" ht="12.75">
      <c r="A70" s="5" t="s">
        <v>144</v>
      </c>
    </row>
    <row r="71" ht="6.75" customHeight="1">
      <c r="D71" s="52"/>
    </row>
    <row r="72" spans="1:15" ht="12.75">
      <c r="A72" s="45"/>
      <c r="B72" s="7">
        <v>45</v>
      </c>
      <c r="C72" s="46"/>
      <c r="D72" s="8" t="s">
        <v>147</v>
      </c>
      <c r="E72" s="47"/>
      <c r="F72" s="46"/>
      <c r="G72" s="46"/>
      <c r="H72" s="45"/>
      <c r="I72" s="54">
        <v>0.0006703703703703703</v>
      </c>
      <c r="J72" s="54">
        <v>0.006131018518518518</v>
      </c>
      <c r="K72" s="48"/>
      <c r="L72" s="48"/>
      <c r="M72" s="50"/>
      <c r="N72" s="49"/>
      <c r="O72" s="59">
        <v>12</v>
      </c>
    </row>
    <row r="73" spans="1:15" ht="12.75">
      <c r="A73" s="45"/>
      <c r="B73" s="7">
        <v>46</v>
      </c>
      <c r="C73" s="46"/>
      <c r="D73" s="8" t="s">
        <v>148</v>
      </c>
      <c r="E73" s="47"/>
      <c r="F73" s="46"/>
      <c r="G73" s="46"/>
      <c r="H73" s="45"/>
      <c r="I73" s="54">
        <v>0.0006703703703703703</v>
      </c>
      <c r="J73" s="54">
        <v>0.0477976851851852</v>
      </c>
      <c r="K73" s="48"/>
      <c r="L73" s="48"/>
      <c r="M73" s="50"/>
      <c r="N73" s="49"/>
      <c r="O73" s="59">
        <v>12</v>
      </c>
    </row>
    <row r="74" spans="1:15" ht="12.75">
      <c r="A74" s="45"/>
      <c r="B74" s="7">
        <v>47</v>
      </c>
      <c r="C74" s="46"/>
      <c r="D74" s="8" t="s">
        <v>149</v>
      </c>
      <c r="E74" s="47"/>
      <c r="F74" s="46"/>
      <c r="G74" s="46"/>
      <c r="H74" s="45"/>
      <c r="I74" s="54">
        <v>0.0006703703703703703</v>
      </c>
      <c r="J74" s="54">
        <v>0.0894643518518519</v>
      </c>
      <c r="K74" s="48"/>
      <c r="L74" s="48"/>
      <c r="M74" s="50"/>
      <c r="N74" s="49"/>
      <c r="O74" s="59">
        <v>12</v>
      </c>
    </row>
    <row r="75" spans="1:15" ht="12.75">
      <c r="A75" s="45"/>
      <c r="B75" s="7">
        <v>48</v>
      </c>
      <c r="C75" s="46"/>
      <c r="D75" s="8" t="s">
        <v>150</v>
      </c>
      <c r="E75" s="47"/>
      <c r="F75" s="46"/>
      <c r="G75" s="46"/>
      <c r="H75" s="45"/>
      <c r="I75" s="54">
        <v>0.0006703703703703703</v>
      </c>
      <c r="J75" s="54">
        <v>0.131131018518519</v>
      </c>
      <c r="K75" s="48"/>
      <c r="L75" s="48"/>
      <c r="M75" s="50"/>
      <c r="N75" s="49"/>
      <c r="O75" s="59">
        <v>12</v>
      </c>
    </row>
  </sheetData>
  <mergeCells count="1">
    <mergeCell ref="A16:Q16"/>
  </mergeCells>
  <printOptions/>
  <pageMargins left="0.3937007874015748" right="0.2362204724409449" top="1.3385826771653544" bottom="0.2755905511811024" header="0.1968503937007874" footer="0.1968503937007874"/>
  <pageSetup fitToHeight="2" fitToWidth="1" horizontalDpi="600" verticalDpi="600" orientation="landscape" paperSize="9" scale="77" r:id="rId1"/>
  <headerFooter alignWithMargins="0">
    <oddHeader>&amp;C&amp;"Arial,Grassetto"&amp;12RADUNO GIOVANILE DI SCI ALPINISMO 2012&amp;"Arial,Normale"&amp;10
&amp;"Arial,Grassetto"BORMIO - VALDISOTTO 2-4 novembre 2012
&amp;20&amp;UGARA RALLY&amp;12&amp;U
BORMIO 2000/STELLA ALPINA/BRUGE'- domenica 4 novembre 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Maio</cp:lastModifiedBy>
  <cp:lastPrinted>2012-11-04T16:15:54Z</cp:lastPrinted>
  <dcterms:created xsi:type="dcterms:W3CDTF">1996-11-05T10:16:36Z</dcterms:created>
  <dcterms:modified xsi:type="dcterms:W3CDTF">2012-11-04T16:17:07Z</dcterms:modified>
  <cp:category/>
  <cp:version/>
  <cp:contentType/>
  <cp:contentStatus/>
</cp:coreProperties>
</file>